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16" activeTab="1"/>
  </bookViews>
  <sheets>
    <sheet name="供水" sheetId="179" r:id="rId1"/>
    <sheet name="用水" sheetId="180" r:id="rId2"/>
  </sheets>
  <externalReferences>
    <externalReference r:id="rId3"/>
  </externalReferences>
  <definedNames>
    <definedName name="_xlnm._FilterDatabase" localSheetId="1" hidden="1">用水!$D$1:$D$14</definedName>
    <definedName name="水质类别">[1]表9有效性信息表!$H$7:$H$12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<sst xmlns="http://schemas.openxmlformats.org/spreadsheetml/2006/main" count="126" uniqueCount="73">
  <si>
    <t>供水量</t>
  </si>
  <si>
    <t>单位：亿m³</t>
  </si>
  <si>
    <t>行政区划代码</t>
  </si>
  <si>
    <t>行政分区名称</t>
  </si>
  <si>
    <t>水资源三级区代码</t>
  </si>
  <si>
    <t>水资源三级区名称</t>
  </si>
  <si>
    <t>地表水源供水量</t>
  </si>
  <si>
    <t>地下水源供水量</t>
  </si>
  <si>
    <t>其他水源供水量</t>
  </si>
  <si>
    <t>总供水量</t>
  </si>
  <si>
    <t>海水直接利用量</t>
  </si>
  <si>
    <t>长距离输水损失</t>
  </si>
  <si>
    <t>蓄水</t>
  </si>
  <si>
    <t>引水</t>
  </si>
  <si>
    <t>提水</t>
  </si>
  <si>
    <t>跨流域调水</t>
  </si>
  <si>
    <t>非工程供水量</t>
  </si>
  <si>
    <t>小计</t>
  </si>
  <si>
    <t>浅层水</t>
  </si>
  <si>
    <t>深层承压水</t>
  </si>
  <si>
    <t>微咸水</t>
  </si>
  <si>
    <t>污水处理回用</t>
  </si>
  <si>
    <t>雨水
利用</t>
  </si>
  <si>
    <t>海水
淡化</t>
  </si>
  <si>
    <t>矿坑水</t>
  </si>
  <si>
    <t>调入总量</t>
  </si>
  <si>
    <t>其中：长江水</t>
  </si>
  <si>
    <t>调出流域名称</t>
  </si>
  <si>
    <t>市中区</t>
  </si>
  <si>
    <t>E040300</t>
  </si>
  <si>
    <t>中运河区</t>
  </si>
  <si>
    <t>长江区</t>
  </si>
  <si>
    <t>薛城区</t>
  </si>
  <si>
    <t>E040100</t>
  </si>
  <si>
    <t>湖东区</t>
  </si>
  <si>
    <t>峄城区</t>
  </si>
  <si>
    <t/>
  </si>
  <si>
    <t>台儿庄区</t>
  </si>
  <si>
    <t>山亭区</t>
  </si>
  <si>
    <t>高新区</t>
  </si>
  <si>
    <t>滕州市</t>
  </si>
  <si>
    <t>合计</t>
  </si>
  <si>
    <t>注1:跨流域调水指无天然河流连系的独立流域之间的水量调配，不包括流坡内支流之间的调配水量。</t>
  </si>
  <si>
    <t>注2:非工程供水量指人工载运水量和其他临时性措施取水量等。</t>
  </si>
  <si>
    <t>注3:混合开采井的开采量，根据当地情况按比例划分为浅层淡水和深层承压水，并在备注中说明。</t>
  </si>
  <si>
    <t>注4:长距离输水损失指踌省级行政区的跨流域调水工程，水源取水口至省级行政区收水口之间的输水损失。</t>
  </si>
  <si>
    <t>注5:海水直接利用量不计入总供水量中。</t>
  </si>
  <si>
    <t>1万立方米=0.0001亿立方米</t>
  </si>
  <si>
    <t>用水量</t>
  </si>
  <si>
    <t>单位: 万m³</t>
  </si>
  <si>
    <t>农业用水量</t>
  </si>
  <si>
    <t>工业用水量</t>
  </si>
  <si>
    <t>生活用水量</t>
  </si>
  <si>
    <t>人工生态环境补水量</t>
  </si>
  <si>
    <t xml:space="preserve">总用水量 </t>
  </si>
  <si>
    <t>耕地灌溉</t>
  </si>
  <si>
    <t>林地灌溉</t>
  </si>
  <si>
    <t>园地灌溉</t>
  </si>
  <si>
    <t>牧草地
灌溉</t>
  </si>
  <si>
    <t>鱼塘
补水</t>
  </si>
  <si>
    <t>畜禽用水</t>
  </si>
  <si>
    <t>其中：取用地下水</t>
  </si>
  <si>
    <t>电力非直流冷却用水</t>
  </si>
  <si>
    <t>非电力用水</t>
  </si>
  <si>
    <t>城镇居民生活</t>
  </si>
  <si>
    <t>农村居民生活</t>
  </si>
  <si>
    <t>建筑业</t>
  </si>
  <si>
    <t>服务业</t>
  </si>
  <si>
    <t>城乡
环境</t>
  </si>
  <si>
    <t>河湖
补水</t>
  </si>
  <si>
    <t>地表水源</t>
  </si>
  <si>
    <t>地下水源</t>
  </si>
  <si>
    <t>其他水源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</si>
</sst>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0" fillId="0" borderId="0"/>
    <xf numFmtId="43" fontId="1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>
      <protection locked="0"/>
    </xf>
    <xf numFmtId="0" fontId="34" fillId="0" borderId="0"/>
    <xf numFmtId="0" fontId="14" fillId="0" borderId="0"/>
    <xf numFmtId="0" fontId="14" fillId="0" borderId="0">
      <alignment vertical="center"/>
    </xf>
    <xf numFmtId="0" fontId="34" fillId="0" borderId="0"/>
    <xf numFmtId="0" fontId="34" fillId="0" borderId="0"/>
    <xf numFmtId="0" fontId="14" fillId="0" borderId="0">
      <alignment vertical="center"/>
    </xf>
    <xf numFmtId="0" fontId="14" fillId="0" borderId="0"/>
    <xf numFmtId="0" fontId="34" fillId="0" borderId="0"/>
    <xf numFmtId="0" fontId="14" fillId="0" borderId="0" applyNumberFormat="0" applyFill="0" applyBorder="0" applyAlignment="0">
      <protection locked="0"/>
    </xf>
    <xf numFmtId="0" fontId="0" fillId="0" borderId="0">
      <alignment vertical="center"/>
    </xf>
    <xf numFmtId="0" fontId="35" fillId="0" borderId="0"/>
    <xf numFmtId="0" fontId="14" fillId="0" borderId="0"/>
    <xf numFmtId="0" fontId="14" fillId="0" borderId="0"/>
    <xf numFmtId="0" fontId="34" fillId="0" borderId="0"/>
    <xf numFmtId="0" fontId="14" fillId="0" borderId="0">
      <alignment vertical="center"/>
    </xf>
    <xf numFmtId="0" fontId="34" fillId="0" borderId="0"/>
    <xf numFmtId="0" fontId="34" fillId="0" borderId="0"/>
    <xf numFmtId="0" fontId="34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Border="0"/>
    <xf numFmtId="0" fontId="34" fillId="0" borderId="0" applyNumberFormat="0" applyFont="0" applyFill="0" applyBorder="0" applyAlignment="0" applyProtection="0"/>
    <xf numFmtId="0" fontId="14" fillId="0" borderId="0"/>
    <xf numFmtId="0" fontId="34" fillId="0" borderId="0"/>
    <xf numFmtId="0" fontId="14" fillId="0" borderId="0"/>
    <xf numFmtId="0" fontId="14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75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75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3" xfId="75" applyFont="1" applyFill="1" applyBorder="1" applyAlignment="1">
      <alignment horizontal="center" vertical="center" wrapText="1"/>
    </xf>
    <xf numFmtId="0" fontId="3" fillId="0" borderId="4" xfId="75" applyFont="1" applyFill="1" applyBorder="1" applyAlignment="1">
      <alignment horizontal="center" vertical="center" wrapText="1"/>
    </xf>
    <xf numFmtId="0" fontId="3" fillId="0" borderId="5" xfId="75" applyFont="1" applyFill="1" applyBorder="1" applyAlignment="1">
      <alignment horizontal="center" vertical="center" wrapText="1"/>
    </xf>
    <xf numFmtId="0" fontId="3" fillId="0" borderId="2" xfId="75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3" fillId="0" borderId="6" xfId="75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7" xfId="7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176" fontId="5" fillId="0" borderId="8" xfId="0" applyNumberFormat="1" applyFont="1" applyFill="1" applyBorder="1" applyAlignment="1" applyProtection="1">
      <alignment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left" vertical="center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0" fillId="0" borderId="8" xfId="0" applyFill="1" applyBorder="1" applyProtection="1">
      <alignment vertical="center"/>
      <protection locked="0"/>
    </xf>
    <xf numFmtId="176" fontId="8" fillId="0" borderId="8" xfId="0" applyNumberFormat="1" applyFont="1" applyFill="1" applyBorder="1" applyProtection="1">
      <alignment vertical="center"/>
    </xf>
    <xf numFmtId="176" fontId="9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176" fontId="5" fillId="0" borderId="8" xfId="0" applyNumberFormat="1" applyFont="1" applyFill="1" applyBorder="1" applyProtection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/>
      <protection locked="0"/>
    </xf>
    <xf numFmtId="176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2" fillId="0" borderId="0" xfId="75" applyFont="1" applyFill="1" applyAlignment="1" applyProtection="1">
      <alignment horizontal="center" vertical="center" wrapText="1"/>
      <protection locked="0"/>
    </xf>
    <xf numFmtId="0" fontId="13" fillId="0" borderId="1" xfId="75" applyFont="1" applyFill="1" applyBorder="1" applyAlignment="1" applyProtection="1">
      <alignment horizontal="center" vertical="center" wrapText="1"/>
      <protection locked="0"/>
    </xf>
    <xf numFmtId="0" fontId="13" fillId="0" borderId="1" xfId="75" applyFont="1" applyFill="1" applyBorder="1" applyAlignment="1" applyProtection="1">
      <alignment horizontal="right" vertical="center" wrapText="1"/>
      <protection locked="0"/>
    </xf>
    <xf numFmtId="0" fontId="13" fillId="0" borderId="8" xfId="75" applyFont="1" applyFill="1" applyBorder="1" applyAlignment="1" applyProtection="1">
      <alignment horizontal="center" vertical="center" wrapText="1"/>
      <protection locked="0"/>
    </xf>
    <xf numFmtId="0" fontId="13" fillId="0" borderId="3" xfId="75" applyFont="1" applyFill="1" applyBorder="1" applyAlignment="1" applyProtection="1">
      <alignment horizontal="center" vertical="center" wrapText="1"/>
      <protection locked="0"/>
    </xf>
    <xf numFmtId="0" fontId="13" fillId="0" borderId="4" xfId="75" applyFont="1" applyFill="1" applyBorder="1" applyAlignment="1" applyProtection="1">
      <alignment horizontal="center" vertical="center" wrapText="1"/>
      <protection locked="0"/>
    </xf>
    <xf numFmtId="0" fontId="13" fillId="0" borderId="5" xfId="75" applyFont="1" applyFill="1" applyBorder="1" applyAlignment="1" applyProtection="1">
      <alignment horizontal="center" vertical="center" wrapText="1"/>
      <protection locked="0"/>
    </xf>
    <xf numFmtId="0" fontId="13" fillId="0" borderId="2" xfId="75" applyFont="1" applyFill="1" applyBorder="1" applyAlignment="1" applyProtection="1">
      <alignment horizontal="center" vertical="center" wrapText="1"/>
      <protection locked="0"/>
    </xf>
    <xf numFmtId="0" fontId="13" fillId="0" borderId="7" xfId="75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vertical="center" wrapText="1"/>
      <protection locked="0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7" fillId="0" borderId="8" xfId="0" applyNumberFormat="1" applyFont="1" applyFill="1" applyBorder="1" applyProtection="1">
      <alignment vertical="center"/>
      <protection locked="0"/>
    </xf>
    <xf numFmtId="176" fontId="8" fillId="0" borderId="3" xfId="0" applyNumberFormat="1" applyFont="1" applyFill="1" applyBorder="1" applyProtection="1">
      <alignment vertical="center"/>
    </xf>
    <xf numFmtId="0" fontId="10" fillId="0" borderId="0" xfId="0" applyFont="1" applyFill="1" applyProtection="1">
      <alignment vertical="center"/>
      <protection locked="0"/>
    </xf>
    <xf numFmtId="0" fontId="14" fillId="0" borderId="8" xfId="0" applyNumberFormat="1" applyFont="1" applyFill="1" applyBorder="1" applyAlignment="1" applyProtection="1">
      <alignment vertical="center" wrapText="1"/>
      <protection locked="0"/>
    </xf>
    <xf numFmtId="176" fontId="9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176" fontId="9" fillId="0" borderId="8" xfId="0" applyNumberFormat="1" applyFont="1" applyFill="1" applyBorder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Protection="1">
      <alignment vertical="center"/>
      <protection locked="0"/>
    </xf>
    <xf numFmtId="176" fontId="0" fillId="0" borderId="8" xfId="0" applyNumberFormat="1" applyFill="1" applyBorder="1">
      <alignment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4 4" xfId="50"/>
    <cellStyle name="常规 20" xfId="51"/>
    <cellStyle name="常规 18" xfId="52"/>
    <cellStyle name="常规 4 2" xfId="53"/>
    <cellStyle name="千位分隔 3" xfId="54"/>
    <cellStyle name="_x0007_Á 2" xfId="55"/>
    <cellStyle name="常规 3 6" xfId="56"/>
    <cellStyle name="常规 5 2" xfId="57"/>
    <cellStyle name="常规 2" xfId="58"/>
    <cellStyle name="常规 3" xfId="59"/>
    <cellStyle name="常规 7" xfId="60"/>
    <cellStyle name="常规 71 2" xfId="61"/>
    <cellStyle name="e鯪9Y_x000b_" xfId="62"/>
    <cellStyle name="常规 6" xfId="63"/>
    <cellStyle name="_x0007_Á" xfId="64"/>
    <cellStyle name="常规 13" xfId="65"/>
    <cellStyle name="_ET_STYLE_NoName_00_ 2" xfId="66"/>
    <cellStyle name="常规 72" xfId="67"/>
    <cellStyle name="常规 5" xfId="68"/>
    <cellStyle name="Normal" xfId="69"/>
    <cellStyle name="常规 71" xfId="70"/>
    <cellStyle name="常规 4" xfId="71"/>
    <cellStyle name="_ET_STYLE_NoName_00_" xfId="72"/>
    <cellStyle name="样式 1" xfId="73"/>
    <cellStyle name="千位分隔 4" xfId="74"/>
    <cellStyle name="常规 10 2" xfId="75"/>
    <cellStyle name="常规 10" xfId="76"/>
    <cellStyle name="常规 2 2" xfId="77"/>
    <cellStyle name="常规 11" xfId="78"/>
    <cellStyle name="常规 12" xfId="79"/>
    <cellStyle name="常规 2 3" xfId="80"/>
    <cellStyle name="e鯪9Y_x000b_ 2" xfId="81"/>
    <cellStyle name="常规 14" xfId="82"/>
    <cellStyle name="千位分隔 2" xfId="83"/>
    <cellStyle name="常规 9 2" xfId="84"/>
    <cellStyle name="样式 1 2" xfId="85"/>
    <cellStyle name="常规 9" xfId="86"/>
    <cellStyle name="常规 8" xfId="87"/>
    <cellStyle name="超链接 2" xfId="88"/>
    <cellStyle name="常规 72 2" xfId="8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\\home\user\Desktop\E:\2015&#24180;&#27700;&#36136;&#30417;&#27979;&#31449;&#28857;&#20449;&#24687;&#30456;&#20851;\&#24191;&#19996;&#30465;&#27700;&#21151;&#33021;&#21306;&#22522;&#20934;&#20449;&#24687;&#34920;&#65288;V2.8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Sheet1"/>
      <sheetName val="审核说明"/>
      <sheetName val="辅助说明"/>
      <sheetName val="填表总说明"/>
      <sheetName val="表1水功能区基准表"/>
      <sheetName val="任务书修订表"/>
      <sheetName val="表2站点信息表"/>
      <sheetName val="表3任务书对应表"/>
      <sheetName val="表4省考核水功能区名录"/>
      <sheetName val="现状监测点规划"/>
      <sheetName val="表5水功能区覆盖率"/>
      <sheetName val="表6各水资源三级区水功能区统计"/>
      <sheetName val="表7站点数量统计"/>
      <sheetName val="表8站次统计"/>
      <sheetName val="表9有效性信息表"/>
      <sheetName val="国考水功能区"/>
      <sheetName val="省考水功能区"/>
      <sheetName val="珠委断面"/>
      <sheetName val="国家编码表"/>
      <sheetName val="有效性信息表"/>
      <sheetName val="水功能区基准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19"/>
  <sheetViews>
    <sheetView workbookViewId="0">
      <selection activeCell="C25" sqref="C25"/>
    </sheetView>
  </sheetViews>
  <sheetFormatPr defaultColWidth="9" defaultRowHeight="13.5"/>
  <cols>
    <col min="1" max="4" width="10.5" style="39" customWidth="1"/>
    <col min="5" max="5" width="9.13333333333333" style="39" customWidth="1"/>
    <col min="6" max="6" width="9.625" style="39" customWidth="1"/>
    <col min="7" max="7" width="9" style="39" customWidth="1"/>
    <col min="8" max="8" width="11.625" style="39" customWidth="1"/>
    <col min="9" max="9" width="16.5" style="39" customWidth="1"/>
    <col min="10" max="10" width="13.25" style="39" customWidth="1"/>
    <col min="11" max="11" width="6.63333333333333" style="39" customWidth="1"/>
    <col min="12" max="12" width="9.63333333333333" style="39" customWidth="1"/>
    <col min="13" max="13" width="9.38333333333333" style="39" customWidth="1"/>
    <col min="14" max="15" width="9.375" style="39"/>
    <col min="16" max="16" width="9.75" style="39" customWidth="1"/>
    <col min="17" max="17" width="9.25" style="39" customWidth="1"/>
    <col min="18" max="18" width="7" style="39" customWidth="1"/>
    <col min="19" max="20" width="6.25" style="39" customWidth="1"/>
    <col min="21" max="21" width="12.625" style="39"/>
    <col min="22" max="22" width="11.5" style="39" customWidth="1"/>
    <col min="23" max="23" width="7.63333333333333" style="39" customWidth="1"/>
    <col min="24" max="16384" width="9" style="39"/>
  </cols>
  <sheetData>
    <row r="1" ht="31.5" customHeight="1" spans="1:25">
      <c r="B1" s="40"/>
      <c r="C1" s="40"/>
      <c r="D1" s="40"/>
      <c r="E1" s="41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5">
      <c r="B2" s="42"/>
      <c r="C2" s="42"/>
      <c r="D2" s="42"/>
      <c r="E2" s="43" t="s">
        <v>1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="38" customFormat="1" ht="18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44" t="s">
        <v>6</v>
      </c>
      <c r="F3" s="44"/>
      <c r="G3" s="44"/>
      <c r="H3" s="44"/>
      <c r="I3" s="44"/>
      <c r="J3" s="44"/>
      <c r="K3" s="44"/>
      <c r="L3" s="44"/>
      <c r="M3" s="44" t="s">
        <v>7</v>
      </c>
      <c r="N3" s="44"/>
      <c r="O3" s="44"/>
      <c r="P3" s="44"/>
      <c r="Q3" s="44" t="s">
        <v>8</v>
      </c>
      <c r="R3" s="44"/>
      <c r="S3" s="44"/>
      <c r="T3" s="44"/>
      <c r="U3" s="44"/>
      <c r="V3" s="44" t="s">
        <v>9</v>
      </c>
      <c r="W3" s="44" t="s">
        <v>10</v>
      </c>
      <c r="X3" s="44" t="s">
        <v>11</v>
      </c>
    </row>
    <row r="4" s="38" customFormat="1" ht="18" customHeight="1" spans="1:25">
      <c r="A4" s="11"/>
      <c r="B4" s="11"/>
      <c r="C4" s="11"/>
      <c r="D4" s="11"/>
      <c r="E4" s="44" t="s">
        <v>12</v>
      </c>
      <c r="F4" s="44" t="s">
        <v>13</v>
      </c>
      <c r="G4" s="44" t="s">
        <v>14</v>
      </c>
      <c r="H4" s="45" t="s">
        <v>15</v>
      </c>
      <c r="I4" s="46"/>
      <c r="J4" s="47"/>
      <c r="K4" s="44" t="s">
        <v>16</v>
      </c>
      <c r="L4" s="44" t="s">
        <v>17</v>
      </c>
      <c r="M4" s="44" t="s">
        <v>18</v>
      </c>
      <c r="N4" s="44" t="s">
        <v>19</v>
      </c>
      <c r="O4" s="44" t="s">
        <v>20</v>
      </c>
      <c r="P4" s="44" t="s">
        <v>17</v>
      </c>
      <c r="Q4" s="44" t="s">
        <v>21</v>
      </c>
      <c r="R4" s="44" t="s">
        <v>22</v>
      </c>
      <c r="S4" s="44" t="s">
        <v>23</v>
      </c>
      <c r="T4" s="48" t="s">
        <v>24</v>
      </c>
      <c r="U4" s="44" t="s">
        <v>17</v>
      </c>
      <c r="V4" s="44"/>
      <c r="W4" s="44"/>
      <c r="X4" s="44"/>
    </row>
    <row r="5" s="38" customFormat="1" ht="18" customHeight="1" spans="1:25">
      <c r="A5" s="13"/>
      <c r="B5" s="13"/>
      <c r="C5" s="13"/>
      <c r="D5" s="13"/>
      <c r="E5" s="44"/>
      <c r="F5" s="44"/>
      <c r="G5" s="44"/>
      <c r="H5" s="44" t="s">
        <v>25</v>
      </c>
      <c r="I5" s="44" t="s">
        <v>26</v>
      </c>
      <c r="J5" s="44" t="s">
        <v>27</v>
      </c>
      <c r="K5" s="44"/>
      <c r="L5" s="44"/>
      <c r="M5" s="44"/>
      <c r="N5" s="44"/>
      <c r="O5" s="44"/>
      <c r="P5" s="44"/>
      <c r="Q5" s="44"/>
      <c r="R5" s="44"/>
      <c r="S5" s="44"/>
      <c r="T5" s="49"/>
      <c r="U5" s="44"/>
      <c r="V5" s="44"/>
      <c r="W5" s="44"/>
      <c r="X5" s="44"/>
    </row>
    <row r="6" ht="18" customHeight="1" spans="1:25">
      <c r="A6" s="50">
        <v>370402</v>
      </c>
      <c r="B6" s="50" t="s">
        <v>28</v>
      </c>
      <c r="C6" s="51" t="s">
        <v>29</v>
      </c>
      <c r="D6" s="50" t="s">
        <v>30</v>
      </c>
      <c r="E6" s="52">
        <v>3289.2003</v>
      </c>
      <c r="F6" s="52">
        <v>0</v>
      </c>
      <c r="G6" s="52">
        <v>72</v>
      </c>
      <c r="H6" s="52">
        <v>672.4705</v>
      </c>
      <c r="I6" s="53"/>
      <c r="J6" s="54" t="s">
        <v>31</v>
      </c>
      <c r="K6" s="53"/>
      <c r="L6" s="52">
        <v>4033.6708</v>
      </c>
      <c r="M6" s="52">
        <v>2934.1655</v>
      </c>
      <c r="N6" s="53"/>
      <c r="O6" s="53"/>
      <c r="P6" s="52">
        <v>2934.1655</v>
      </c>
      <c r="Q6" s="52">
        <v>1752.68</v>
      </c>
      <c r="R6" s="53"/>
      <c r="S6" s="53"/>
      <c r="T6" s="53"/>
      <c r="U6" s="52">
        <v>1752.68</v>
      </c>
      <c r="V6" s="52">
        <v>8720.5163</v>
      </c>
      <c r="W6" s="55"/>
      <c r="X6" s="56"/>
    </row>
    <row r="7" ht="18" customHeight="1" spans="1:25">
      <c r="A7" s="21">
        <v>370403</v>
      </c>
      <c r="B7" s="22" t="s">
        <v>32</v>
      </c>
      <c r="C7" s="57" t="s">
        <v>33</v>
      </c>
      <c r="D7" s="22" t="s">
        <v>34</v>
      </c>
      <c r="E7" s="52">
        <v>120</v>
      </c>
      <c r="F7" s="52">
        <v>20</v>
      </c>
      <c r="G7" s="52">
        <v>2041.7051</v>
      </c>
      <c r="H7" s="52">
        <v>518.56</v>
      </c>
      <c r="I7" s="53"/>
      <c r="J7" s="54" t="s">
        <v>31</v>
      </c>
      <c r="K7" s="53"/>
      <c r="L7" s="52">
        <v>2700.2651</v>
      </c>
      <c r="M7" s="52">
        <v>3034.2625</v>
      </c>
      <c r="N7" s="53"/>
      <c r="O7" s="53"/>
      <c r="P7" s="52">
        <v>3034.2625</v>
      </c>
      <c r="Q7" s="52">
        <v>1030.1646</v>
      </c>
      <c r="R7" s="53"/>
      <c r="S7" s="53"/>
      <c r="T7" s="53"/>
      <c r="U7" s="52">
        <v>1030.1646</v>
      </c>
      <c r="V7" s="52">
        <v>6764.6922</v>
      </c>
      <c r="W7" s="55"/>
      <c r="X7" s="56"/>
      <c r="Y7" s="58"/>
    </row>
    <row r="8" ht="18" customHeight="1" spans="1:25">
      <c r="A8" s="59">
        <v>370404</v>
      </c>
      <c r="B8" s="50" t="s">
        <v>35</v>
      </c>
      <c r="C8" s="51" t="s">
        <v>29</v>
      </c>
      <c r="D8" s="50" t="s">
        <v>30</v>
      </c>
      <c r="E8" s="52">
        <v>651</v>
      </c>
      <c r="F8" s="52">
        <v>0</v>
      </c>
      <c r="G8" s="52">
        <v>0</v>
      </c>
      <c r="H8" s="52">
        <v>0</v>
      </c>
      <c r="I8" s="53"/>
      <c r="J8" s="54" t="s">
        <v>36</v>
      </c>
      <c r="K8" s="53"/>
      <c r="L8" s="52">
        <v>651</v>
      </c>
      <c r="M8" s="52">
        <v>2304.998</v>
      </c>
      <c r="N8" s="53"/>
      <c r="O8" s="53"/>
      <c r="P8" s="52">
        <v>2304.998</v>
      </c>
      <c r="Q8" s="52">
        <v>843.5785</v>
      </c>
      <c r="R8" s="53"/>
      <c r="S8" s="53"/>
      <c r="T8" s="53"/>
      <c r="U8" s="52">
        <v>843.5785</v>
      </c>
      <c r="V8" s="52">
        <v>3799.5765</v>
      </c>
      <c r="W8" s="55"/>
      <c r="X8" s="60"/>
      <c r="Y8" s="58"/>
    </row>
    <row r="9" ht="18" customHeight="1" spans="1:25">
      <c r="A9" s="21">
        <v>370405</v>
      </c>
      <c r="B9" s="25" t="s">
        <v>37</v>
      </c>
      <c r="C9" s="61" t="s">
        <v>29</v>
      </c>
      <c r="D9" s="25" t="s">
        <v>30</v>
      </c>
      <c r="E9" s="52">
        <v>6.24</v>
      </c>
      <c r="F9" s="52">
        <v>300</v>
      </c>
      <c r="G9" s="52">
        <v>1062.3644</v>
      </c>
      <c r="H9" s="52">
        <v>0</v>
      </c>
      <c r="I9" s="53"/>
      <c r="J9" s="54" t="s">
        <v>36</v>
      </c>
      <c r="K9" s="53"/>
      <c r="L9" s="52">
        <v>1368.6044</v>
      </c>
      <c r="M9" s="52">
        <v>1434.2732</v>
      </c>
      <c r="N9" s="53"/>
      <c r="O9" s="53"/>
      <c r="P9" s="52">
        <v>1434.2732</v>
      </c>
      <c r="Q9" s="52">
        <v>415</v>
      </c>
      <c r="R9" s="53"/>
      <c r="S9" s="53"/>
      <c r="T9" s="53"/>
      <c r="U9" s="52">
        <v>415</v>
      </c>
      <c r="V9" s="52">
        <v>3217.8776</v>
      </c>
      <c r="W9" s="55"/>
      <c r="X9" s="62"/>
      <c r="Y9" s="58"/>
    </row>
    <row r="10" ht="18" customHeight="1" spans="1:25">
      <c r="A10" s="59">
        <v>370406</v>
      </c>
      <c r="B10" s="50" t="s">
        <v>38</v>
      </c>
      <c r="C10" s="51" t="s">
        <v>33</v>
      </c>
      <c r="D10" s="50" t="s">
        <v>34</v>
      </c>
      <c r="E10" s="52">
        <v>1520.2948</v>
      </c>
      <c r="F10" s="52">
        <v>0</v>
      </c>
      <c r="G10" s="52">
        <v>40</v>
      </c>
      <c r="H10" s="52">
        <v>0</v>
      </c>
      <c r="I10" s="53"/>
      <c r="J10" s="54" t="s">
        <v>36</v>
      </c>
      <c r="K10" s="53"/>
      <c r="L10" s="52">
        <v>1560.2948</v>
      </c>
      <c r="M10" s="52">
        <v>2467.7682</v>
      </c>
      <c r="N10" s="53"/>
      <c r="O10" s="53"/>
      <c r="P10" s="52">
        <v>2467.7682</v>
      </c>
      <c r="Q10" s="52">
        <v>118</v>
      </c>
      <c r="R10" s="53"/>
      <c r="S10" s="53"/>
      <c r="T10" s="53"/>
      <c r="U10" s="52">
        <v>118</v>
      </c>
      <c r="V10" s="52">
        <v>4146.063</v>
      </c>
      <c r="W10" s="55"/>
      <c r="X10" s="56"/>
      <c r="Y10" s="58"/>
    </row>
    <row r="11" ht="18" customHeight="1" spans="1:25">
      <c r="A11" s="59">
        <v>370471</v>
      </c>
      <c r="B11" s="50" t="s">
        <v>39</v>
      </c>
      <c r="C11" s="50" t="s">
        <v>33</v>
      </c>
      <c r="D11" s="50" t="s">
        <v>34</v>
      </c>
      <c r="E11" s="52">
        <v>0</v>
      </c>
      <c r="F11" s="52">
        <v>0</v>
      </c>
      <c r="G11" s="52">
        <v>211</v>
      </c>
      <c r="H11" s="52">
        <v>362.5354</v>
      </c>
      <c r="I11" s="53"/>
      <c r="J11" s="54" t="s">
        <v>31</v>
      </c>
      <c r="K11" s="53"/>
      <c r="L11" s="52">
        <v>573.5354</v>
      </c>
      <c r="M11" s="52">
        <v>1555.6088</v>
      </c>
      <c r="N11" s="53"/>
      <c r="O11" s="53"/>
      <c r="P11" s="52">
        <v>1555.6088</v>
      </c>
      <c r="Q11" s="52">
        <v>310</v>
      </c>
      <c r="R11" s="53"/>
      <c r="S11" s="53"/>
      <c r="T11" s="53"/>
      <c r="U11" s="52">
        <v>310</v>
      </c>
      <c r="V11" s="52">
        <v>2439.1442</v>
      </c>
      <c r="W11" s="55"/>
      <c r="X11" s="56"/>
      <c r="Y11" s="58"/>
    </row>
    <row r="12" ht="18" customHeight="1" spans="1:25">
      <c r="A12" s="59">
        <v>370481</v>
      </c>
      <c r="B12" s="63" t="s">
        <v>40</v>
      </c>
      <c r="C12" s="64" t="s">
        <v>33</v>
      </c>
      <c r="D12" s="63" t="s">
        <v>34</v>
      </c>
      <c r="E12" s="52">
        <v>4420.2</v>
      </c>
      <c r="F12" s="52">
        <v>0</v>
      </c>
      <c r="G12" s="52">
        <v>5698.314</v>
      </c>
      <c r="H12" s="52">
        <v>0</v>
      </c>
      <c r="I12" s="53"/>
      <c r="J12" s="54" t="s">
        <v>36</v>
      </c>
      <c r="K12" s="53"/>
      <c r="L12" s="52">
        <v>10118.514</v>
      </c>
      <c r="M12" s="52">
        <v>18512.5985</v>
      </c>
      <c r="N12" s="53"/>
      <c r="O12" s="53"/>
      <c r="P12" s="52">
        <v>18512.5985</v>
      </c>
      <c r="Q12" s="52">
        <v>1885.1429</v>
      </c>
      <c r="R12" s="53"/>
      <c r="S12" s="53"/>
      <c r="T12" s="53"/>
      <c r="U12" s="52">
        <v>1885.1429</v>
      </c>
      <c r="V12" s="52">
        <v>30516.2554</v>
      </c>
      <c r="W12" s="55"/>
      <c r="X12" s="56"/>
      <c r="Y12" s="58"/>
    </row>
    <row r="13" ht="18" customHeight="1" spans="1:25">
      <c r="A13" s="65" t="s">
        <v>41</v>
      </c>
      <c r="B13" s="66"/>
      <c r="C13" s="66"/>
      <c r="D13" s="67"/>
      <c r="E13" s="68">
        <f>SUM(E6:E12)</f>
        <v>10006.9351</v>
      </c>
      <c r="F13" s="68">
        <f t="shared" ref="F13:V13" si="0">SUM(F6:F12)</f>
        <v>320</v>
      </c>
      <c r="G13" s="68">
        <f t="shared" si="0"/>
        <v>9125.3835</v>
      </c>
      <c r="H13" s="68">
        <f t="shared" si="0"/>
        <v>1553.5659</v>
      </c>
      <c r="I13" s="69">
        <f t="shared" si="0"/>
        <v>0</v>
      </c>
      <c r="J13" s="69">
        <f t="shared" si="0"/>
        <v>0</v>
      </c>
      <c r="K13" s="69">
        <f t="shared" si="0"/>
        <v>0</v>
      </c>
      <c r="L13" s="68">
        <f t="shared" si="0"/>
        <v>21005.8845</v>
      </c>
      <c r="M13" s="68">
        <f t="shared" si="0"/>
        <v>32243.6747</v>
      </c>
      <c r="N13" s="69">
        <f t="shared" si="0"/>
        <v>0</v>
      </c>
      <c r="O13" s="69">
        <f t="shared" si="0"/>
        <v>0</v>
      </c>
      <c r="P13" s="68">
        <f t="shared" si="0"/>
        <v>32243.6747</v>
      </c>
      <c r="Q13" s="68">
        <f t="shared" si="0"/>
        <v>6354.566</v>
      </c>
      <c r="R13" s="69">
        <f t="shared" si="0"/>
        <v>0</v>
      </c>
      <c r="S13" s="69">
        <f t="shared" si="0"/>
        <v>0</v>
      </c>
      <c r="T13" s="69">
        <f t="shared" si="0"/>
        <v>0</v>
      </c>
      <c r="U13" s="68">
        <f t="shared" si="0"/>
        <v>6354.566</v>
      </c>
      <c r="V13" s="68">
        <f t="shared" si="0"/>
        <v>59604.1252</v>
      </c>
      <c r="W13" s="70"/>
      <c r="X13" s="70"/>
    </row>
    <row r="14" spans="1:25">
      <c r="A14" s="39" t="s">
        <v>42</v>
      </c>
    </row>
    <row r="15" spans="1:25">
      <c r="A15" s="39" t="s">
        <v>43</v>
      </c>
    </row>
    <row r="16" spans="1:25">
      <c r="A16" s="39" t="s">
        <v>44</v>
      </c>
    </row>
    <row r="17" spans="1:1">
      <c r="A17" s="39" t="s">
        <v>45</v>
      </c>
    </row>
    <row r="18" spans="1:1">
      <c r="A18" s="39" t="s">
        <v>46</v>
      </c>
    </row>
    <row r="19" spans="1:1">
      <c r="A19" s="39" t="s">
        <v>47</v>
      </c>
    </row>
  </sheetData>
  <mergeCells count="31">
    <mergeCell ref="B1:D1"/>
    <mergeCell ref="E1:X1"/>
    <mergeCell ref="B2:D2"/>
    <mergeCell ref="E2:X2"/>
    <mergeCell ref="E3:L3"/>
    <mergeCell ref="M3:P3"/>
    <mergeCell ref="Q3:U3"/>
    <mergeCell ref="H4:J4"/>
    <mergeCell ref="A13:D13"/>
    <mergeCell ref="A19:C19"/>
    <mergeCell ref="A3:A5"/>
    <mergeCell ref="B3:B5"/>
    <mergeCell ref="C3:C5"/>
    <mergeCell ref="D3:D5"/>
    <mergeCell ref="E4:E5"/>
    <mergeCell ref="F4:F5"/>
    <mergeCell ref="G4:G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3:V5"/>
    <mergeCell ref="W3:W5"/>
    <mergeCell ref="X3:X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P29"/>
  <sheetViews>
    <sheetView tabSelected="1" topLeftCell="D1" workbookViewId="0">
      <selection activeCell="N16" sqref="N16"/>
    </sheetView>
  </sheetViews>
  <sheetFormatPr defaultColWidth="9" defaultRowHeight="13.5"/>
  <cols>
    <col min="1" max="4" width="8.5" customWidth="1"/>
    <col min="5" max="5" width="8.13333333333333" customWidth="1"/>
    <col min="6" max="6" width="7.38333333333333" customWidth="1"/>
    <col min="7" max="7" width="7.75" customWidth="1"/>
    <col min="8" max="8" width="8.13333333333333" customWidth="1"/>
    <col min="9" max="9" width="10.3333333333333" customWidth="1"/>
    <col min="10" max="10" width="7.5" customWidth="1"/>
    <col min="11" max="11" width="8.75" customWidth="1"/>
    <col min="12" max="15" width="9.38333333333333" customWidth="1"/>
    <col min="16" max="16" width="8.63333333333333" customWidth="1"/>
    <col min="17" max="17" width="8.38333333333333" customWidth="1"/>
    <col min="18" max="18" width="8.13333333333333" customWidth="1"/>
    <col min="19" max="19" width="8.5" customWidth="1"/>
    <col min="20" max="20" width="7.75" customWidth="1"/>
    <col min="21" max="21" width="9.5" customWidth="1"/>
    <col min="22" max="23" width="8.5" customWidth="1"/>
    <col min="24" max="24" width="9.25" customWidth="1"/>
    <col min="25" max="25" width="8.5" customWidth="1"/>
    <col min="26" max="26" width="7.5" customWidth="1"/>
    <col min="27" max="27" width="10" customWidth="1"/>
    <col min="28" max="30" width="7.88333333333333" customWidth="1"/>
    <col min="31" max="31" width="9.38333333333333" customWidth="1"/>
    <col min="32" max="32" width="9.5" customWidth="1"/>
    <col min="33" max="34" width="11.775"/>
    <col min="37" max="37" width="9.66666666666667"/>
    <col min="41" max="41" width="9.66666666666667"/>
  </cols>
  <sheetData>
    <row r="1" ht="20.25" spans="1:35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20.25" customHeight="1" spans="1:35">
      <c r="B2" s="4"/>
      <c r="C2" s="4"/>
      <c r="D2" s="4"/>
      <c r="E2" s="5" t="s">
        <v>49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1" customFormat="1" ht="21" customHeight="1" spans="1:35">
      <c r="A3" s="6" t="s">
        <v>2</v>
      </c>
      <c r="B3" s="6" t="s">
        <v>3</v>
      </c>
      <c r="C3" s="6" t="s">
        <v>4</v>
      </c>
      <c r="D3" s="6" t="s">
        <v>5</v>
      </c>
      <c r="E3" s="7" t="s">
        <v>50</v>
      </c>
      <c r="F3" s="8"/>
      <c r="G3" s="8"/>
      <c r="H3" s="8"/>
      <c r="I3" s="8"/>
      <c r="J3" s="8"/>
      <c r="K3" s="8"/>
      <c r="L3" s="8"/>
      <c r="M3" s="7" t="s">
        <v>51</v>
      </c>
      <c r="N3" s="8"/>
      <c r="O3" s="8"/>
      <c r="P3" s="9"/>
      <c r="Q3" s="7" t="s">
        <v>52</v>
      </c>
      <c r="R3" s="8"/>
      <c r="S3" s="8"/>
      <c r="T3" s="8"/>
      <c r="U3" s="8"/>
      <c r="V3" s="8"/>
      <c r="W3" s="7" t="s">
        <v>53</v>
      </c>
      <c r="X3" s="8"/>
      <c r="Y3" s="8"/>
      <c r="Z3" s="8"/>
      <c r="AA3" s="7" t="s">
        <v>54</v>
      </c>
      <c r="AB3" s="8"/>
      <c r="AC3" s="8"/>
      <c r="AD3" s="9"/>
      <c r="AE3" s="10" t="s">
        <v>10</v>
      </c>
    </row>
    <row r="4" s="2" customFormat="1" ht="14.45" customHeight="1" spans="1:35">
      <c r="A4" s="11"/>
      <c r="B4" s="11"/>
      <c r="C4" s="11"/>
      <c r="D4" s="11"/>
      <c r="E4" s="10" t="s">
        <v>55</v>
      </c>
      <c r="F4" s="10" t="s">
        <v>56</v>
      </c>
      <c r="G4" s="10" t="s">
        <v>57</v>
      </c>
      <c r="H4" s="10" t="s">
        <v>58</v>
      </c>
      <c r="I4" s="10" t="s">
        <v>59</v>
      </c>
      <c r="J4" s="10" t="s">
        <v>60</v>
      </c>
      <c r="K4" s="10" t="s">
        <v>17</v>
      </c>
      <c r="L4" s="10" t="s">
        <v>61</v>
      </c>
      <c r="M4" s="10" t="s">
        <v>62</v>
      </c>
      <c r="N4" s="10" t="s">
        <v>63</v>
      </c>
      <c r="O4" s="10" t="s">
        <v>17</v>
      </c>
      <c r="P4" s="10" t="s">
        <v>61</v>
      </c>
      <c r="Q4" s="10" t="s">
        <v>64</v>
      </c>
      <c r="R4" s="10" t="s">
        <v>65</v>
      </c>
      <c r="S4" s="10" t="s">
        <v>66</v>
      </c>
      <c r="T4" s="10" t="s">
        <v>67</v>
      </c>
      <c r="U4" s="10" t="s">
        <v>17</v>
      </c>
      <c r="V4" s="10" t="s">
        <v>61</v>
      </c>
      <c r="W4" s="10" t="s">
        <v>68</v>
      </c>
      <c r="X4" s="10" t="s">
        <v>69</v>
      </c>
      <c r="Y4" s="10" t="s">
        <v>17</v>
      </c>
      <c r="Z4" s="10" t="s">
        <v>61</v>
      </c>
      <c r="AA4" s="10" t="s">
        <v>41</v>
      </c>
      <c r="AB4" s="10" t="s">
        <v>70</v>
      </c>
      <c r="AC4" s="10" t="s">
        <v>71</v>
      </c>
      <c r="AD4" s="10" t="s">
        <v>72</v>
      </c>
      <c r="AE4" s="12"/>
    </row>
    <row r="5" s="2" customFormat="1" ht="12" spans="1:3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ht="18" customHeight="1" spans="1:35">
      <c r="A6" s="15">
        <v>370402</v>
      </c>
      <c r="B6" s="16" t="s">
        <v>28</v>
      </c>
      <c r="C6" s="16" t="s">
        <v>29</v>
      </c>
      <c r="D6" s="16" t="s">
        <v>30</v>
      </c>
      <c r="E6" s="17">
        <v>1157.25</v>
      </c>
      <c r="F6" s="17">
        <v>42.6</v>
      </c>
      <c r="G6" s="17">
        <v>235.28</v>
      </c>
      <c r="H6" s="17"/>
      <c r="I6" s="17">
        <v>171</v>
      </c>
      <c r="J6" s="17">
        <v>176.039</v>
      </c>
      <c r="K6" s="17">
        <v>1782.169</v>
      </c>
      <c r="L6" s="17">
        <v>1071.039</v>
      </c>
      <c r="M6" s="17">
        <v>2268.1676</v>
      </c>
      <c r="N6" s="17">
        <v>446.7913</v>
      </c>
      <c r="O6" s="17">
        <v>2714.9589</v>
      </c>
      <c r="P6" s="17">
        <v>441.6488</v>
      </c>
      <c r="Q6" s="17">
        <v>1701.4617</v>
      </c>
      <c r="R6" s="17">
        <v>517.1551</v>
      </c>
      <c r="S6" s="17">
        <v>20.28</v>
      </c>
      <c r="T6" s="17">
        <v>496.8916</v>
      </c>
      <c r="U6" s="17">
        <v>2735.7884</v>
      </c>
      <c r="V6" s="17">
        <v>1285.8777</v>
      </c>
      <c r="W6" s="17"/>
      <c r="X6" s="17"/>
      <c r="Y6" s="17">
        <v>1752.68</v>
      </c>
      <c r="Z6" s="17"/>
      <c r="AA6" s="17">
        <v>8720.5163</v>
      </c>
      <c r="AB6" s="18"/>
      <c r="AC6" s="18"/>
      <c r="AD6" s="18"/>
      <c r="AE6" s="19"/>
      <c r="AF6" s="20"/>
    </row>
    <row r="7" ht="18" customHeight="1" spans="1:35">
      <c r="A7" s="21">
        <v>370403</v>
      </c>
      <c r="B7" s="22" t="s">
        <v>32</v>
      </c>
      <c r="C7" s="22" t="s">
        <v>33</v>
      </c>
      <c r="D7" s="22" t="s">
        <v>34</v>
      </c>
      <c r="E7" s="17">
        <v>1262.45</v>
      </c>
      <c r="F7" s="17">
        <v>54</v>
      </c>
      <c r="G7" s="17">
        <v>192</v>
      </c>
      <c r="H7" s="17"/>
      <c r="I7" s="17">
        <v>2</v>
      </c>
      <c r="J7" s="17">
        <v>96</v>
      </c>
      <c r="K7" s="17">
        <v>1606.45</v>
      </c>
      <c r="L7" s="17">
        <v>836.5</v>
      </c>
      <c r="M7" s="17">
        <v>153.1428</v>
      </c>
      <c r="N7" s="17">
        <v>1249.7704</v>
      </c>
      <c r="O7" s="17">
        <v>1402.9132</v>
      </c>
      <c r="P7" s="17">
        <v>855.5773</v>
      </c>
      <c r="Q7" s="17">
        <v>1001.7507</v>
      </c>
      <c r="R7" s="17">
        <v>434.3712</v>
      </c>
      <c r="S7" s="17">
        <v>1.073</v>
      </c>
      <c r="T7" s="17">
        <v>143.0822</v>
      </c>
      <c r="U7" s="17">
        <v>1580.2771</v>
      </c>
      <c r="V7" s="17">
        <v>1342.1852</v>
      </c>
      <c r="W7" s="17"/>
      <c r="X7" s="17"/>
      <c r="Y7" s="17">
        <v>1030.1646</v>
      </c>
      <c r="Z7" s="17"/>
      <c r="AA7" s="17">
        <v>6764.6922</v>
      </c>
      <c r="AB7" s="18"/>
      <c r="AC7" s="18"/>
      <c r="AD7" s="18"/>
      <c r="AE7" s="19"/>
      <c r="AF7" s="20"/>
    </row>
    <row r="8" ht="18" customHeight="1" spans="1:35">
      <c r="A8" s="15">
        <v>370404</v>
      </c>
      <c r="B8" s="16" t="s">
        <v>35</v>
      </c>
      <c r="C8" s="16" t="s">
        <v>29</v>
      </c>
      <c r="D8" s="16" t="s">
        <v>30</v>
      </c>
      <c r="E8" s="17">
        <v>1006.2</v>
      </c>
      <c r="F8" s="17">
        <v>40.5</v>
      </c>
      <c r="G8" s="17">
        <v>288.6</v>
      </c>
      <c r="H8" s="17"/>
      <c r="I8" s="17">
        <v>61.2</v>
      </c>
      <c r="J8" s="17">
        <v>165.3012</v>
      </c>
      <c r="K8" s="17">
        <v>1561.8012</v>
      </c>
      <c r="L8" s="17">
        <v>910.8012</v>
      </c>
      <c r="M8" s="17">
        <v>77.5385</v>
      </c>
      <c r="N8" s="17">
        <v>400.4615</v>
      </c>
      <c r="O8" s="17">
        <v>478</v>
      </c>
      <c r="P8" s="17">
        <v>234.1965</v>
      </c>
      <c r="Q8" s="17">
        <v>353.7332</v>
      </c>
      <c r="R8" s="17">
        <v>554.02</v>
      </c>
      <c r="S8" s="17">
        <v>16</v>
      </c>
      <c r="T8" s="17">
        <v>124.1471</v>
      </c>
      <c r="U8" s="17">
        <v>1047.9003</v>
      </c>
      <c r="V8" s="17">
        <v>1047.9003</v>
      </c>
      <c r="W8" s="17"/>
      <c r="X8" s="17"/>
      <c r="Y8" s="17">
        <v>843.5785</v>
      </c>
      <c r="Z8" s="17"/>
      <c r="AA8" s="17">
        <v>3799.5765</v>
      </c>
      <c r="AB8" s="18"/>
      <c r="AC8" s="18"/>
      <c r="AD8" s="18"/>
      <c r="AE8" s="23"/>
      <c r="AF8" s="24"/>
    </row>
    <row r="9" ht="18" customHeight="1" spans="1:35">
      <c r="A9" s="21">
        <v>370405</v>
      </c>
      <c r="B9" s="25" t="s">
        <v>37</v>
      </c>
      <c r="C9" s="25" t="s">
        <v>29</v>
      </c>
      <c r="D9" s="25" t="s">
        <v>30</v>
      </c>
      <c r="E9" s="17">
        <v>1055.6576</v>
      </c>
      <c r="F9" s="17">
        <v>0</v>
      </c>
      <c r="G9" s="17">
        <v>150</v>
      </c>
      <c r="H9" s="17"/>
      <c r="I9" s="17">
        <v>120</v>
      </c>
      <c r="J9" s="17">
        <v>84.41</v>
      </c>
      <c r="K9" s="17">
        <v>1410.0676</v>
      </c>
      <c r="L9" s="17">
        <v>222.1344</v>
      </c>
      <c r="M9" s="17">
        <v>59.2565</v>
      </c>
      <c r="N9" s="17">
        <v>216.4636</v>
      </c>
      <c r="O9" s="17">
        <v>275.7201</v>
      </c>
      <c r="P9" s="17">
        <v>223.3489</v>
      </c>
      <c r="Q9" s="17">
        <v>495.2493</v>
      </c>
      <c r="R9" s="17">
        <v>158.9497</v>
      </c>
      <c r="S9" s="17">
        <v>55</v>
      </c>
      <c r="T9" s="17">
        <v>223.0909</v>
      </c>
      <c r="U9" s="17">
        <v>932.2899</v>
      </c>
      <c r="V9" s="17">
        <v>932.2899</v>
      </c>
      <c r="W9" s="17"/>
      <c r="X9" s="17"/>
      <c r="Y9" s="17">
        <v>415</v>
      </c>
      <c r="Z9" s="17"/>
      <c r="AA9" s="17">
        <v>3217.8776</v>
      </c>
      <c r="AB9" s="18"/>
      <c r="AC9" s="18"/>
      <c r="AD9" s="18"/>
      <c r="AE9" s="23"/>
      <c r="AF9" s="20"/>
    </row>
    <row r="10" ht="18" customHeight="1" spans="1:35">
      <c r="A10" s="15">
        <v>370406</v>
      </c>
      <c r="B10" s="16" t="s">
        <v>38</v>
      </c>
      <c r="C10" s="16" t="s">
        <v>33</v>
      </c>
      <c r="D10" s="16" t="s">
        <v>34</v>
      </c>
      <c r="E10" s="17">
        <v>1038.094</v>
      </c>
      <c r="F10" s="17">
        <v>330</v>
      </c>
      <c r="G10" s="17">
        <v>280</v>
      </c>
      <c r="H10" s="17"/>
      <c r="I10" s="17" t="s">
        <v>36</v>
      </c>
      <c r="J10" s="17">
        <v>302.22</v>
      </c>
      <c r="K10" s="17">
        <v>1950.314</v>
      </c>
      <c r="L10" s="17">
        <v>711.514</v>
      </c>
      <c r="M10" s="17">
        <v>0.1001</v>
      </c>
      <c r="N10" s="17">
        <v>187.9586</v>
      </c>
      <c r="O10" s="17">
        <v>188.0587</v>
      </c>
      <c r="P10" s="17">
        <v>167.8087</v>
      </c>
      <c r="Q10" s="17">
        <v>400</v>
      </c>
      <c r="R10" s="17">
        <v>1010</v>
      </c>
      <c r="S10" s="17">
        <v>90</v>
      </c>
      <c r="T10" s="17">
        <v>354.6903</v>
      </c>
      <c r="U10" s="17">
        <v>1854.6903</v>
      </c>
      <c r="V10" s="17">
        <v>1588.4455</v>
      </c>
      <c r="W10" s="17"/>
      <c r="X10" s="17"/>
      <c r="Y10" s="17">
        <v>118</v>
      </c>
      <c r="Z10" s="17"/>
      <c r="AA10" s="17">
        <v>4146.063</v>
      </c>
      <c r="AB10" s="18"/>
      <c r="AC10" s="18"/>
      <c r="AD10" s="18"/>
      <c r="AE10" s="19"/>
      <c r="AF10" s="20"/>
    </row>
    <row r="11" ht="18" customHeight="1" spans="1:35">
      <c r="A11" s="26">
        <v>370471</v>
      </c>
      <c r="B11" s="16" t="s">
        <v>39</v>
      </c>
      <c r="C11" s="22" t="s">
        <v>33</v>
      </c>
      <c r="D11" s="22" t="s">
        <v>34</v>
      </c>
      <c r="E11" s="17">
        <v>267.5</v>
      </c>
      <c r="F11" s="17">
        <v>0</v>
      </c>
      <c r="G11" s="17">
        <v>5.8</v>
      </c>
      <c r="H11" s="17"/>
      <c r="I11" s="17">
        <v>0</v>
      </c>
      <c r="J11" s="17">
        <v>10.8</v>
      </c>
      <c r="K11" s="17">
        <v>284.1</v>
      </c>
      <c r="L11" s="17">
        <v>118.1</v>
      </c>
      <c r="M11" s="17">
        <v>428.1016</v>
      </c>
      <c r="N11" s="17">
        <v>160.9997</v>
      </c>
      <c r="O11" s="17">
        <v>589.1013</v>
      </c>
      <c r="P11" s="17">
        <v>226.5659</v>
      </c>
      <c r="Q11" s="17">
        <v>494.8876</v>
      </c>
      <c r="R11" s="17">
        <v>442.22</v>
      </c>
      <c r="S11" s="17">
        <v>26</v>
      </c>
      <c r="T11" s="17">
        <v>221.8353</v>
      </c>
      <c r="U11" s="17">
        <v>1184.9429</v>
      </c>
      <c r="V11" s="17">
        <v>1184.9429</v>
      </c>
      <c r="W11" s="17"/>
      <c r="X11" s="17"/>
      <c r="Y11" s="17">
        <v>310</v>
      </c>
      <c r="Z11" s="17"/>
      <c r="AA11" s="17">
        <v>2439.1442</v>
      </c>
      <c r="AB11" s="18"/>
      <c r="AC11" s="18"/>
      <c r="AD11" s="18"/>
      <c r="AE11" s="19"/>
      <c r="AF11" s="20"/>
    </row>
    <row r="12" ht="18" customHeight="1" spans="1:35">
      <c r="A12" s="27">
        <v>370481</v>
      </c>
      <c r="B12" s="22" t="s">
        <v>40</v>
      </c>
      <c r="C12" s="22" t="s">
        <v>33</v>
      </c>
      <c r="D12" s="22" t="s">
        <v>34</v>
      </c>
      <c r="E12" s="17">
        <v>9075.7859</v>
      </c>
      <c r="F12" s="17">
        <v>950</v>
      </c>
      <c r="G12" s="17">
        <v>4300.01</v>
      </c>
      <c r="H12" s="17"/>
      <c r="I12" s="17">
        <v>220</v>
      </c>
      <c r="J12" s="17">
        <v>234.3</v>
      </c>
      <c r="K12" s="17">
        <v>14780.0959</v>
      </c>
      <c r="L12" s="17">
        <v>11090.8</v>
      </c>
      <c r="M12" s="17">
        <v>1402.01</v>
      </c>
      <c r="N12" s="17">
        <v>6557.1814</v>
      </c>
      <c r="O12" s="17">
        <v>7959.1914</v>
      </c>
      <c r="P12" s="17">
        <v>2261.0304</v>
      </c>
      <c r="Q12" s="17">
        <v>2196.3055</v>
      </c>
      <c r="R12" s="17">
        <v>1841.3896</v>
      </c>
      <c r="S12" s="17">
        <v>40.4</v>
      </c>
      <c r="T12" s="17">
        <v>1123.073</v>
      </c>
      <c r="U12" s="17">
        <v>5201.1681</v>
      </c>
      <c r="V12" s="17">
        <v>5160.7681</v>
      </c>
      <c r="W12" s="17"/>
      <c r="X12" s="17"/>
      <c r="Y12" s="17">
        <v>1885.1429</v>
      </c>
      <c r="Z12" s="17"/>
      <c r="AA12" s="17">
        <v>30516.2554</v>
      </c>
      <c r="AB12" s="18"/>
      <c r="AC12" s="18"/>
      <c r="AD12" s="18"/>
      <c r="AE12" s="19"/>
      <c r="AF12" s="20"/>
    </row>
    <row r="13" ht="18" customHeight="1" spans="1:35">
      <c r="A13" s="28" t="s">
        <v>41</v>
      </c>
      <c r="B13" s="29"/>
      <c r="C13" s="29"/>
      <c r="D13" s="30"/>
      <c r="E13" s="31">
        <f>SUM(E6:E12)</f>
        <v>14862.9375</v>
      </c>
      <c r="F13" s="31">
        <f>SUM(F6:F12)</f>
        <v>1417.1</v>
      </c>
      <c r="G13" s="31">
        <f>SUM(G6:G12)</f>
        <v>5451.69</v>
      </c>
      <c r="H13" s="32"/>
      <c r="I13" s="31">
        <f>SUM(I11:I12)</f>
        <v>220</v>
      </c>
      <c r="J13" s="31">
        <f t="shared" ref="J13:V13" si="0">SUM(J6:J12)</f>
        <v>1069.0702</v>
      </c>
      <c r="K13" s="31">
        <f t="shared" si="0"/>
        <v>23374.9977</v>
      </c>
      <c r="L13" s="31">
        <f t="shared" si="0"/>
        <v>14960.8886</v>
      </c>
      <c r="M13" s="31">
        <f t="shared" si="0"/>
        <v>4388.3171</v>
      </c>
      <c r="N13" s="31">
        <f t="shared" si="0"/>
        <v>9219.6265</v>
      </c>
      <c r="O13" s="31">
        <f t="shared" si="0"/>
        <v>13607.9436</v>
      </c>
      <c r="P13" s="31">
        <f t="shared" si="0"/>
        <v>4410.1765</v>
      </c>
      <c r="Q13" s="31">
        <f t="shared" si="0"/>
        <v>6643.388</v>
      </c>
      <c r="R13" s="31">
        <f t="shared" si="0"/>
        <v>4958.1056</v>
      </c>
      <c r="S13" s="31">
        <f t="shared" si="0"/>
        <v>248.753</v>
      </c>
      <c r="T13" s="19">
        <f t="shared" si="0"/>
        <v>2686.8104</v>
      </c>
      <c r="U13" s="31">
        <f t="shared" si="0"/>
        <v>14537.057</v>
      </c>
      <c r="V13" s="19">
        <f t="shared" si="0"/>
        <v>12542.4096</v>
      </c>
      <c r="W13" s="19"/>
      <c r="X13" s="19"/>
      <c r="Y13" s="33">
        <f>SUM(Y6:Y12)</f>
        <v>6354.566</v>
      </c>
      <c r="Z13" s="19"/>
      <c r="AA13" s="19">
        <f>SUM(AA6:AA12)</f>
        <v>59604.1252</v>
      </c>
      <c r="AB13" s="19"/>
      <c r="AC13" s="19"/>
      <c r="AD13" s="19"/>
      <c r="AE13" s="19"/>
      <c r="AF13" s="20"/>
    </row>
    <row r="14" ht="18" customHeight="1" spans="1:35">
      <c r="B14" s="34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35"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5:42"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5:42"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5:42"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I19" s="36"/>
    </row>
    <row r="20" spans="5:42"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I20" s="36"/>
    </row>
    <row r="21" spans="5:42"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I21" s="36"/>
    </row>
    <row r="22" spans="5:42"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5:42"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5:42"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5:42"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5:42"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5:42"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5:42"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5:42"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</sheetData>
  <mergeCells count="40">
    <mergeCell ref="A1:AE1"/>
    <mergeCell ref="B2:D2"/>
    <mergeCell ref="E2:AE2"/>
    <mergeCell ref="E3:L3"/>
    <mergeCell ref="M3:P3"/>
    <mergeCell ref="Q3:V3"/>
    <mergeCell ref="W3:Z3"/>
    <mergeCell ref="AA3:AD3"/>
    <mergeCell ref="A13:D1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3:A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供水</vt:lpstr>
      <vt:lpstr>用水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wangxd</dc:creator>
  <cp:lastModifiedBy>局办公室</cp:lastModifiedBy>
  <dcterms:created xsi:type="dcterms:W3CDTF">2016-04-18T00:18:00Z</dcterms:created>
  <dcterms:modified xsi:type="dcterms:W3CDTF">2026-06-26T01:10:25Z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21EF9684DC7E4D0CA6E19431C27F6CD3_13</vt:lpwstr>
  </property>
  <property fmtid="{D5CDD505-2E9C-101B-9397-08002B2CF9AE}" pid="4" name="CalculationRule">
    <vt:i4>0</vt:i4>
  </property>
</Properties>
</file>